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480" windowHeight="7620" activeTab="1"/>
  </bookViews>
  <sheets>
    <sheet name="расчет" sheetId="1" r:id="rId1"/>
    <sheet name="расчет НДС" sheetId="2" r:id="rId2"/>
  </sheets>
  <definedNames/>
  <calcPr fullCalcOnLoad="1"/>
</workbook>
</file>

<file path=xl/sharedStrings.xml><?xml version="1.0" encoding="utf-8"?>
<sst xmlns="http://schemas.openxmlformats.org/spreadsheetml/2006/main" count="36" uniqueCount="20">
  <si>
    <t xml:space="preserve">№ п/п  </t>
  </si>
  <si>
    <t>Наименование</t>
  </si>
  <si>
    <t>Ед.изм.</t>
  </si>
  <si>
    <t>Кол-во  на расчетный период</t>
  </si>
  <si>
    <t>Всего</t>
  </si>
  <si>
    <t>СОГЛАСОВАНО:
__________ /В.М.Губина/
"_____"__________201_ г.</t>
  </si>
  <si>
    <t>Итого за период контракта</t>
  </si>
  <si>
    <t>голов</t>
  </si>
  <si>
    <t>УТВЕРЖДАЮ:
__________/Н.В.Топорков/
"_____"__________201_ г.</t>
  </si>
  <si>
    <t>услуг</t>
  </si>
  <si>
    <t>Клинический осмотр животных (крупного рогатого скота)</t>
  </si>
  <si>
    <t>Оказание услуг по ветеринарно-санитарной экспертизе продукции  животного       происхождения (весь комплекс мероприятий по ветеринарно-санитарной экспертизе предшествующей   оформлению   ветеринарных  сопроводительных документов)</t>
  </si>
  <si>
    <t>Обследование  хозяйства  (оформление  справки заключения  для оформления ВСД  на  партию  молока, предназначенную  для переработки на  мол. завод)</t>
  </si>
  <si>
    <t>проб</t>
  </si>
  <si>
    <t xml:space="preserve">Расчет затрат на ветеринарные услуги </t>
  </si>
  <si>
    <t>Сумма без НДС, руб.</t>
  </si>
  <si>
    <t xml:space="preserve">Цена, руб.
</t>
  </si>
  <si>
    <t xml:space="preserve">НДС, руб.
</t>
  </si>
  <si>
    <t>Всего с НДС, руб.</t>
  </si>
  <si>
    <t>Приложение №2
к договору №_______
от "___" __________ 201_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</si>
</sst>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%"/>
    <numFmt numFmtId="165" formatCode="#,##0.0000000"/>
    <numFmt numFmtId="166" formatCode="0.0"/>
    <numFmt numFmtId="167" formatCode="#,##0.000"/>
    <numFmt numFmtId="168" formatCode="#,##0.0000"/>
    <numFmt numFmtId="169" formatCode="#,##0.00000"/>
    <numFmt numFmtId="170" formatCode="#,##0.000000"/>
    <numFmt numFmtId="171" formatCode="#,##0.00000000"/>
    <numFmt numFmtId="172" formatCode="#,##0.000000000"/>
    <numFmt numFmtId="173" formatCode="#,##0.0000000000"/>
    <numFmt numFmtId="174" formatCode="#,##0.00000000000"/>
    <numFmt numFmtId="175" formatCode="#,##0.000000000000"/>
    <numFmt numFmtId="176" formatCode="#,##0.0000000000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9" fontId="1" fillId="0" borderId="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17"/>
  <sheetViews>
    <sheetView zoomScalePageLayoutView="0" workbookViewId="0" topLeftCell="A5">
      <selection activeCell="H8" sqref="H8"/>
    </sheetView>
  </sheetViews>
  <sheetFormatPr defaultColWidth="9.00390625" defaultRowHeight="12.75"/>
  <cols>
    <col min="1" max="1" width="5.00390625" style="1" customWidth="1"/>
    <col min="2" max="2" width="37.125" style="1" customWidth="1"/>
    <col min="3" max="3" width="13.25390625" style="1" customWidth="1"/>
    <col min="4" max="4" width="13.00390625" style="1" customWidth="1"/>
    <col min="5" max="5" width="11.625" style="1" bestFit="1" customWidth="1"/>
    <col min="6" max="6" width="15.375" style="1" customWidth="1"/>
    <col min="7" max="7" width="10.00390625" style="1" customWidth="1"/>
    <col min="8" max="8" width="15.625" style="1" bestFit="1" customWidth="1"/>
    <col min="9" max="9" width="13.375" style="1" bestFit="1" customWidth="1"/>
    <col min="10" max="16384" width="9.125" style="1" customWidth="1"/>
  </cols>
  <sheetData>
    <row r="1" spans="3:6" ht="42.75" customHeight="1">
      <c r="C1" s="18" t="s">
        <v>19</v>
      </c>
      <c r="D1" s="18"/>
      <c r="E1" s="18"/>
      <c r="F1" s="18"/>
    </row>
    <row r="2" spans="1:6" ht="72" customHeight="1">
      <c r="A2" s="19" t="s">
        <v>8</v>
      </c>
      <c r="B2" s="20"/>
      <c r="D2" s="21" t="s">
        <v>5</v>
      </c>
      <c r="E2" s="21"/>
      <c r="F2" s="21"/>
    </row>
    <row r="3" spans="1:6" ht="10.5" customHeight="1">
      <c r="A3" s="2"/>
      <c r="B3" s="3"/>
      <c r="D3" s="4"/>
      <c r="E3" s="4"/>
      <c r="F3" s="4"/>
    </row>
    <row r="4" spans="1:6" ht="47.25" customHeight="1">
      <c r="A4" s="22" t="s">
        <v>14</v>
      </c>
      <c r="B4" s="22"/>
      <c r="C4" s="22"/>
      <c r="D4" s="22"/>
      <c r="E4" s="22"/>
      <c r="F4" s="22"/>
    </row>
    <row r="5" spans="1:6" ht="48.75" customHeight="1">
      <c r="A5" s="9" t="s">
        <v>0</v>
      </c>
      <c r="B5" s="10" t="s">
        <v>1</v>
      </c>
      <c r="C5" s="11" t="s">
        <v>2</v>
      </c>
      <c r="D5" s="11" t="s">
        <v>3</v>
      </c>
      <c r="E5" s="11" t="s">
        <v>16</v>
      </c>
      <c r="F5" s="11" t="s">
        <v>6</v>
      </c>
    </row>
    <row r="6" spans="1:6" ht="15.75">
      <c r="A6" s="10">
        <v>1</v>
      </c>
      <c r="B6" s="10">
        <v>2</v>
      </c>
      <c r="C6" s="11">
        <v>3</v>
      </c>
      <c r="D6" s="11">
        <v>4</v>
      </c>
      <c r="E6" s="11">
        <v>5</v>
      </c>
      <c r="F6" s="11">
        <v>6</v>
      </c>
    </row>
    <row r="7" spans="1:6" ht="31.5">
      <c r="A7" s="13">
        <v>1</v>
      </c>
      <c r="B7" s="14" t="s">
        <v>10</v>
      </c>
      <c r="C7" s="11" t="s">
        <v>7</v>
      </c>
      <c r="D7" s="11">
        <v>500</v>
      </c>
      <c r="E7" s="15">
        <v>50.48</v>
      </c>
      <c r="F7" s="15">
        <f>D7*E7</f>
        <v>25240</v>
      </c>
    </row>
    <row r="8" spans="1:6" ht="78.75">
      <c r="A8" s="13">
        <v>2</v>
      </c>
      <c r="B8" s="14" t="s">
        <v>12</v>
      </c>
      <c r="C8" s="11" t="s">
        <v>13</v>
      </c>
      <c r="D8" s="11">
        <v>14</v>
      </c>
      <c r="E8" s="15">
        <v>160</v>
      </c>
      <c r="F8" s="15">
        <f>D8*E8</f>
        <v>2240</v>
      </c>
    </row>
    <row r="9" spans="1:6" ht="126">
      <c r="A9" s="13">
        <v>3</v>
      </c>
      <c r="B9" s="14" t="s">
        <v>11</v>
      </c>
      <c r="C9" s="11" t="s">
        <v>9</v>
      </c>
      <c r="D9" s="11">
        <v>62000</v>
      </c>
      <c r="E9" s="15">
        <v>79</v>
      </c>
      <c r="F9" s="15">
        <f>D9*E9</f>
        <v>4898000</v>
      </c>
    </row>
    <row r="10" spans="1:8" ht="29.25" customHeight="1">
      <c r="A10" s="10"/>
      <c r="B10" s="9" t="s">
        <v>4</v>
      </c>
      <c r="C10" s="9"/>
      <c r="D10" s="10"/>
      <c r="E10" s="12"/>
      <c r="F10" s="12">
        <f>F7+F8+F9</f>
        <v>4925480</v>
      </c>
      <c r="H10" s="5"/>
    </row>
    <row r="16" ht="15">
      <c r="G16" s="8"/>
    </row>
    <row r="17" ht="15">
      <c r="G17" s="8"/>
    </row>
  </sheetData>
  <sheetProtection/>
  <mergeCells count="4">
    <mergeCell ref="C1:F1"/>
    <mergeCell ref="A2:B2"/>
    <mergeCell ref="D2:F2"/>
    <mergeCell ref="A4:F4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4">
      <selection activeCell="H5" sqref="H5"/>
    </sheetView>
  </sheetViews>
  <sheetFormatPr defaultColWidth="9.00390625" defaultRowHeight="12.75"/>
  <cols>
    <col min="1" max="1" width="5.00390625" style="1" customWidth="1"/>
    <col min="2" max="2" width="37.125" style="1" customWidth="1"/>
    <col min="3" max="4" width="9.25390625" style="1" customWidth="1"/>
    <col min="5" max="5" width="9.125" style="1" customWidth="1"/>
    <col min="6" max="6" width="11.75390625" style="1" customWidth="1"/>
    <col min="7" max="8" width="11.75390625" style="0" customWidth="1"/>
  </cols>
  <sheetData>
    <row r="1" spans="3:8" s="1" customFormat="1" ht="48" customHeight="1">
      <c r="C1" s="18"/>
      <c r="D1" s="18"/>
      <c r="E1" s="18"/>
      <c r="F1" s="18"/>
      <c r="G1" s="19" t="s">
        <v>19</v>
      </c>
      <c r="H1" s="20"/>
    </row>
    <row r="2" spans="1:8" s="1" customFormat="1" ht="75.75" customHeight="1">
      <c r="A2" s="19" t="s">
        <v>8</v>
      </c>
      <c r="B2" s="20"/>
      <c r="D2" s="21"/>
      <c r="E2" s="21"/>
      <c r="F2" s="21"/>
      <c r="G2" s="19" t="s">
        <v>5</v>
      </c>
      <c r="H2" s="20"/>
    </row>
    <row r="3" spans="1:6" s="1" customFormat="1" ht="10.5" customHeight="1">
      <c r="A3" s="2"/>
      <c r="B3" s="3"/>
      <c r="D3" s="4"/>
      <c r="E3" s="4"/>
      <c r="F3" s="4"/>
    </row>
    <row r="4" spans="1:8" ht="14.25" customHeight="1">
      <c r="A4" s="23" t="s">
        <v>14</v>
      </c>
      <c r="B4" s="23"/>
      <c r="C4" s="23"/>
      <c r="D4" s="23"/>
      <c r="E4" s="23"/>
      <c r="F4" s="23"/>
      <c r="G4" s="23"/>
      <c r="H4" s="23"/>
    </row>
    <row r="5" spans="1:8" ht="90" customHeight="1">
      <c r="A5" s="9" t="s">
        <v>0</v>
      </c>
      <c r="B5" s="10" t="s">
        <v>1</v>
      </c>
      <c r="C5" s="11" t="s">
        <v>2</v>
      </c>
      <c r="D5" s="11" t="s">
        <v>3</v>
      </c>
      <c r="E5" s="11" t="s">
        <v>16</v>
      </c>
      <c r="F5" s="11" t="s">
        <v>15</v>
      </c>
      <c r="G5" s="11" t="s">
        <v>17</v>
      </c>
      <c r="H5" s="11" t="s">
        <v>18</v>
      </c>
    </row>
    <row r="6" spans="1:8" ht="15.75">
      <c r="A6" s="10">
        <v>1</v>
      </c>
      <c r="B6" s="10">
        <v>2</v>
      </c>
      <c r="C6" s="11">
        <v>3</v>
      </c>
      <c r="D6" s="11">
        <v>4</v>
      </c>
      <c r="E6" s="11">
        <v>5</v>
      </c>
      <c r="F6" s="11">
        <v>6</v>
      </c>
      <c r="G6" s="11">
        <v>5</v>
      </c>
      <c r="H6" s="11">
        <v>6</v>
      </c>
    </row>
    <row r="7" spans="1:8" ht="31.5">
      <c r="A7" s="13">
        <v>1</v>
      </c>
      <c r="B7" s="14" t="s">
        <v>10</v>
      </c>
      <c r="C7" s="11" t="s">
        <v>7</v>
      </c>
      <c r="D7" s="16">
        <v>500</v>
      </c>
      <c r="E7" s="17">
        <v>50.48</v>
      </c>
      <c r="F7" s="17">
        <f>D7*E7</f>
        <v>25240</v>
      </c>
      <c r="G7" s="17">
        <f>F7*18%</f>
        <v>4543.2</v>
      </c>
      <c r="H7" s="17">
        <f>F7+G7</f>
        <v>29783.2</v>
      </c>
    </row>
    <row r="8" spans="1:8" ht="78.75">
      <c r="A8" s="13">
        <v>2</v>
      </c>
      <c r="B8" s="14" t="s">
        <v>12</v>
      </c>
      <c r="C8" s="11" t="s">
        <v>13</v>
      </c>
      <c r="D8" s="16">
        <v>14</v>
      </c>
      <c r="E8" s="17">
        <v>160</v>
      </c>
      <c r="F8" s="17">
        <f>D8*E8</f>
        <v>2240</v>
      </c>
      <c r="G8" s="17">
        <f>F8*18%</f>
        <v>403.2</v>
      </c>
      <c r="H8" s="17">
        <f>F8+G8</f>
        <v>2643.2</v>
      </c>
    </row>
    <row r="9" spans="1:8" ht="126">
      <c r="A9" s="13">
        <v>3</v>
      </c>
      <c r="B9" s="14" t="s">
        <v>11</v>
      </c>
      <c r="C9" s="11" t="s">
        <v>9</v>
      </c>
      <c r="D9" s="16">
        <v>62000</v>
      </c>
      <c r="E9" s="17">
        <v>79</v>
      </c>
      <c r="F9" s="17">
        <f>D9*E9</f>
        <v>4898000</v>
      </c>
      <c r="G9" s="17">
        <f>F9*18%</f>
        <v>881640</v>
      </c>
      <c r="H9" s="17">
        <f>F9+G9</f>
        <v>5779640</v>
      </c>
    </row>
    <row r="10" spans="1:8" ht="31.5" customHeight="1">
      <c r="A10" s="10"/>
      <c r="B10" s="9" t="s">
        <v>4</v>
      </c>
      <c r="C10" s="9"/>
      <c r="D10" s="6"/>
      <c r="E10" s="7"/>
      <c r="F10" s="7">
        <f>F7+F8+F9</f>
        <v>4925480</v>
      </c>
      <c r="G10" s="7">
        <f>G7+G8+G9</f>
        <v>886586.4</v>
      </c>
      <c r="H10" s="7">
        <f>H7+H8+H9</f>
        <v>5812066.4</v>
      </c>
    </row>
  </sheetData>
  <sheetProtection/>
  <mergeCells count="6">
    <mergeCell ref="C1:F1"/>
    <mergeCell ref="A2:B2"/>
    <mergeCell ref="D2:F2"/>
    <mergeCell ref="G1:H1"/>
    <mergeCell ref="G2:H2"/>
    <mergeCell ref="A4:H4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АсабинМА</dc:creator>
  <cp:keywords/>
  <dc:description/>
  <cp:lastModifiedBy>Admin</cp:lastModifiedBy>
  <cp:lastPrinted>2016-03-01T08:53:41Z</cp:lastPrinted>
  <dcterms:created xsi:type="dcterms:W3CDTF">2013-12-12T07:10:23Z</dcterms:created>
  <dcterms:modified xsi:type="dcterms:W3CDTF">2016-03-01T09:08:21Z</dcterms:modified>
  <cp:category/>
  <cp:version/>
  <cp:contentType/>
  <cp:contentStatus/>
</cp:coreProperties>
</file>